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19BF9452-662D-464B-B104-28A972EE18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OT-1-2024" sheetId="1" r:id="rId1"/>
  </sheets>
  <definedNames>
    <definedName name="_xlnm._FilterDatabase" localSheetId="0" hidden="1">'IOT-1-2024'!$A$1:$A$83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F63" i="1"/>
  <c r="F76" i="1" l="1"/>
</calcChain>
</file>

<file path=xl/sharedStrings.xml><?xml version="1.0" encoding="utf-8"?>
<sst xmlns="http://schemas.openxmlformats.org/spreadsheetml/2006/main" count="247" uniqueCount="170">
  <si>
    <t>IZNOS</t>
  </si>
  <si>
    <t>DJEČJI VRTIĆ  RADOST</t>
  </si>
  <si>
    <t>HR53056966535</t>
  </si>
  <si>
    <t>RAIFFEISENBANK AUSTRIA-ZAGREB</t>
  </si>
  <si>
    <t>ZAGREB</t>
  </si>
  <si>
    <t>HR75508100288</t>
  </si>
  <si>
    <t>HRVATSKA ZAJED.RAČ. I FIN.DJEL.ZAGREB</t>
  </si>
  <si>
    <t>HR07179054100</t>
  </si>
  <si>
    <t>LEDO PLUS D.O.O.</t>
  </si>
  <si>
    <t>MATERIJAL I SIROVINE-ŽIVEŽNE NAMIRNICE</t>
  </si>
  <si>
    <t>HR25457712630</t>
  </si>
  <si>
    <t>HR44138062462</t>
  </si>
  <si>
    <t>VINDIJA-PREHRAM.IND.D.D.- VARAŽDIN</t>
  </si>
  <si>
    <t>Varaždin</t>
  </si>
  <si>
    <t>HR76842508189</t>
  </si>
  <si>
    <t>KLARA D.D. ZAGREBAČKE PEKARNE- ZAGREB</t>
  </si>
  <si>
    <t>HR89666864899</t>
  </si>
  <si>
    <t>ZAVOD ZA JAVNO ZDRAVSTVO KARLOVAČKE ŽUPANIJE</t>
  </si>
  <si>
    <t>KARLOVAC</t>
  </si>
  <si>
    <t>Zdravstvene i veterinarske usluge</t>
  </si>
  <si>
    <t>JAVNI BILJEŽNIK MARINA BABIĆ</t>
  </si>
  <si>
    <t>HR35210351014</t>
  </si>
  <si>
    <t>TER D.O.O.</t>
  </si>
  <si>
    <t>HR62226620908</t>
  </si>
  <si>
    <t>KONZUM PLUS D.O.O.</t>
  </si>
  <si>
    <t>HR63073332379</t>
  </si>
  <si>
    <t>HEP OPSKRBA D.O.O - ZAGREB</t>
  </si>
  <si>
    <t>HR12978069599</t>
  </si>
  <si>
    <t>LJEKARNA BINGULA-JASTREBARSKO</t>
  </si>
  <si>
    <t>JASTREBARSKO</t>
  </si>
  <si>
    <t>HR18873787961</t>
  </si>
  <si>
    <t>MM-MESNA INDUSTRIJA - KRAŠIĆ</t>
  </si>
  <si>
    <t>Krašić</t>
  </si>
  <si>
    <t>HR82812328597</t>
  </si>
  <si>
    <t>SOKOL d.o.o.</t>
  </si>
  <si>
    <t>Ostale usluge</t>
  </si>
  <si>
    <t>HR58335400167</t>
  </si>
  <si>
    <t>STUDENTSKI CENTAR -  KARLOVAC</t>
  </si>
  <si>
    <t>Obveze za ostale naknade građanima i kućanstvima u novcu</t>
  </si>
  <si>
    <t>HR79506290597</t>
  </si>
  <si>
    <t>LEXPERA d.o.o.</t>
  </si>
  <si>
    <t>HR58353015102</t>
  </si>
  <si>
    <t>ALCA ZAGREB d.o.o.</t>
  </si>
  <si>
    <t>HR41025754642</t>
  </si>
  <si>
    <t>DUPLICO D.O.O.-GORNJI STUPNIK</t>
  </si>
  <si>
    <t>Donji Stupnik</t>
  </si>
  <si>
    <t>Zakupnine i najamnine</t>
  </si>
  <si>
    <t>HR66089976432</t>
  </si>
  <si>
    <t>LIDL HRVATSKA D.O.O- ZAGREB</t>
  </si>
  <si>
    <t>HR20717593431</t>
  </si>
  <si>
    <t>ZAVOD ZA JAV.ZDRAV.ZAGREB.ŽUPANIJE-ZAPREŠIĆ</t>
  </si>
  <si>
    <t>Zaprešić</t>
  </si>
  <si>
    <t>HR50730247993</t>
  </si>
  <si>
    <t>EKO FLOR PLUS D.O.O.ZA KOMUNAL.USLUGE- OROSLAVJE</t>
  </si>
  <si>
    <t>Oroslavje</t>
  </si>
  <si>
    <t>Komunalne usluge</t>
  </si>
  <si>
    <t>HR19136164708</t>
  </si>
  <si>
    <t>VODE D.O.O. JASTREBARSKO</t>
  </si>
  <si>
    <t>HR27759560625</t>
  </si>
  <si>
    <t>INA - IND.NAFTE D.D.- ZAGREB</t>
  </si>
  <si>
    <t>ZAGREB- NOVI ZAGREB</t>
  </si>
  <si>
    <t>HR81793146560</t>
  </si>
  <si>
    <t>HRVATSKI TELEKOM d.d.</t>
  </si>
  <si>
    <t>Zagreb</t>
  </si>
  <si>
    <t>Usluge telefona, pošte i prijevoza</t>
  </si>
  <si>
    <t>HR38016445738</t>
  </si>
  <si>
    <t>METRO CASH&amp;CARRY-ZAGREB</t>
  </si>
  <si>
    <t>ZAGREB -SUSEDGRAD</t>
  </si>
  <si>
    <t>HR26187994862</t>
  </si>
  <si>
    <t>CROATIA OSIGURANJE d.d.</t>
  </si>
  <si>
    <t>Premije osiguranja</t>
  </si>
  <si>
    <t>HR71500926446</t>
  </si>
  <si>
    <t>LUXOR INFORMATIČKI POSLOVI - JASTREBARSKO</t>
  </si>
  <si>
    <t>Računalne usluge</t>
  </si>
  <si>
    <t>Pristojbe i naknade</t>
  </si>
  <si>
    <t>HR87311810356</t>
  </si>
  <si>
    <t>HP-HRVATSKA POŠTA d.d.</t>
  </si>
  <si>
    <t>HR11469787133</t>
  </si>
  <si>
    <t>OPTI PRINT ADRIA d.o.o.</t>
  </si>
  <si>
    <t>HR83718300522</t>
  </si>
  <si>
    <t>TIM4PIN D.O.O.ZA SAVJETOVANJE-ZAGREB</t>
  </si>
  <si>
    <t>HR24796394086</t>
  </si>
  <si>
    <t>ŠKOLSKE NOVINE - ZAGREB</t>
  </si>
  <si>
    <t>HR89811416156</t>
  </si>
  <si>
    <t>RADNO PRAVO ROSIP d.o.o.</t>
  </si>
  <si>
    <t>Naknade za rad predstavničkih i izvršnih tijela, povjerenstava i slično</t>
  </si>
  <si>
    <t>HR29035933600</t>
  </si>
  <si>
    <t>MEĐIMURJE PLIN d.o.o.</t>
  </si>
  <si>
    <t>Čakovec</t>
  </si>
  <si>
    <t>HR33392005961</t>
  </si>
  <si>
    <t>NASTAVNI ZAVOD ZA JAVNO ZDRAVSTVO DR.ŠTAMPAR - ZAGREB</t>
  </si>
  <si>
    <t>HR50090625176</t>
  </si>
  <si>
    <t>M.E.P.D.O.O.-ZAGREB</t>
  </si>
  <si>
    <t>GOOGLE COMMERCE LIMITED- GOOGLE PLAY</t>
  </si>
  <si>
    <t>HR19572596112</t>
  </si>
  <si>
    <t>OSNOVNA ŠKOLA LJUBO BABIĆ-JASTREBARSKO</t>
  </si>
  <si>
    <t>Ostali nespomenuti rashodi poslovanja</t>
  </si>
  <si>
    <t>HR80307741154</t>
  </si>
  <si>
    <t>NAJ-DOMUS D.O.O. - ZAGREB</t>
  </si>
  <si>
    <t>ZAGREB - SLOBOŠTINA</t>
  </si>
  <si>
    <t>HR85821130368</t>
  </si>
  <si>
    <t>FINANCIJSKA AGENCIJA</t>
  </si>
  <si>
    <t>HR00053084642</t>
  </si>
  <si>
    <t>DOM ZDRAVLJA ZAGREB-CENTAR - ZAGREB</t>
  </si>
  <si>
    <t>STRUČNO USAVRŠAVANJE ZAPOSLENIKA</t>
  </si>
  <si>
    <t>HR48559435696</t>
  </si>
  <si>
    <t>OMNITEH d.o.o. - ZAGREB</t>
  </si>
  <si>
    <t>HR90487555284</t>
  </si>
  <si>
    <t>TEHNOINVEST-ZAGREB D.O.O.-ZAGREB-LUČKO</t>
  </si>
  <si>
    <t>ZAGREB - LUČKO</t>
  </si>
  <si>
    <t>HR45116797997</t>
  </si>
  <si>
    <t>ALD Automotive d.o.o.</t>
  </si>
  <si>
    <t>HR64546066176</t>
  </si>
  <si>
    <t>NARODNE NOVINE D.D.- ZAGREB</t>
  </si>
  <si>
    <t>HR92510683607</t>
  </si>
  <si>
    <t>PLODINE D.D.ZA TRGOV.I USLUGE-RIJEKA</t>
  </si>
  <si>
    <t>RIJEKA</t>
  </si>
  <si>
    <t>PLIN, vl. Robert i Stjepan Crneković</t>
  </si>
  <si>
    <t>HR49749217405</t>
  </si>
  <si>
    <t>STUDIO FABER, PROFESIONALNI WEB DIZAJN-NOVSKA</t>
  </si>
  <si>
    <t>Novska</t>
  </si>
  <si>
    <t>HR88528885326</t>
  </si>
  <si>
    <t>ENERGO INSPEKT D.O.O.- SAMOBOR</t>
  </si>
  <si>
    <t>SAMOBOR</t>
  </si>
  <si>
    <t>HR68419124305</t>
  </si>
  <si>
    <t>HRT-ODJEL PRETPLATE-ZAGREB</t>
  </si>
  <si>
    <t>NAZIV PRIMATELJA</t>
  </si>
  <si>
    <t>OIB PRIMATELJA</t>
  </si>
  <si>
    <t>ŠIFRA I NAZIV EKONOMSKE KLASIFIKACIJE</t>
  </si>
  <si>
    <t xml:space="preserve">ADRESA: </t>
  </si>
  <si>
    <t xml:space="preserve"> Braće Radić 10, Jastrebarsko</t>
  </si>
  <si>
    <t>SJEDIŠTE PRIMATELJA</t>
  </si>
  <si>
    <t>OBJAVA INFORMACIJA O TROŠENJU SREDSTAVA ZA MJESEC SIJEČANJ 2024. GODINE</t>
  </si>
  <si>
    <t>KATEGORIJA 1 PRIMATELJA</t>
  </si>
  <si>
    <t>KATEGORIJA 2 PRIMATELJA</t>
  </si>
  <si>
    <t>NAZIV ISPLATITELJA (OBVEZNIK):</t>
  </si>
  <si>
    <t>Pristojbe i naknade-javnobilježničke</t>
  </si>
  <si>
    <t>Zavod za vještačenje, profesionalnu rehabilitaciju i zapošljavanje osoba s invaliditetom</t>
  </si>
  <si>
    <t>HR20502470829</t>
  </si>
  <si>
    <t>GDPR</t>
  </si>
  <si>
    <t>SALON CVIJEĆA KALINA- VL. KALINA JURKOVAC-JASTREBARSKO</t>
  </si>
  <si>
    <t>EUR</t>
  </si>
  <si>
    <t>Ukupno:</t>
  </si>
  <si>
    <t>Sveukupno Kategorija 1 + Kategorija 2</t>
  </si>
  <si>
    <t>Plaće za redovan rad</t>
  </si>
  <si>
    <t>Ostali rashodi za zaposlene</t>
  </si>
  <si>
    <t>Doprinosi za obvez. zdravstveno osig.</t>
  </si>
  <si>
    <t>Ostale naknade troškova zaposlenima-bl.</t>
  </si>
  <si>
    <t>Plaće za prekovremeni rad</t>
  </si>
  <si>
    <t>Naknade za prijevoz</t>
  </si>
  <si>
    <t>Naknade građanima i kućanstvima u novcu</t>
  </si>
  <si>
    <t>Bankarske usluge i usl. platnog prometa</t>
  </si>
  <si>
    <t xml:space="preserve">SLUŽBENA GLASILA </t>
  </si>
  <si>
    <t>UREDSKI MAT.I OST. MAT. RASHODI- OSTALI MAT.ZA POTREBE RED.POSL.</t>
  </si>
  <si>
    <t>UREDSKI MAT.I OST. MAT. RASHODI-SLUŽBENA GLASILA I ČASOPISI</t>
  </si>
  <si>
    <t>UREDSKI MAT.I OST. MAT. RASHODI-MAT.ZA HIGIJENSKE POTREBE</t>
  </si>
  <si>
    <t>UREDSKI MAT.I OST. MAT. RASHODI-MAT.ZA ČIŠĆENJE I ODRŽAVANJE</t>
  </si>
  <si>
    <t>UREDSKI MAT.I OST. MAT. RASHODI-MATERIJAL ZA RAD U GRUPAMA</t>
  </si>
  <si>
    <t>EL. ENERGIJA</t>
  </si>
  <si>
    <t xml:space="preserve"> ENERGIJA (PLIN)</t>
  </si>
  <si>
    <t xml:space="preserve">UREDSKI MAT.I OST. MAT. RASHODI-Literatura </t>
  </si>
  <si>
    <t>UREDSKI MAT.I OST. MAT. RASHODI-Literatura  knjige i ostalo)</t>
  </si>
  <si>
    <t xml:space="preserve"> ENERGIJA (PLIN-BOCE)</t>
  </si>
  <si>
    <t>Najamnine i zakupnine</t>
  </si>
  <si>
    <t>Intelektualne usluge</t>
  </si>
  <si>
    <t xml:space="preserve">Računalne  usluge  </t>
  </si>
  <si>
    <t>ENERGIJA (MOTORNI BENZIN)</t>
  </si>
  <si>
    <t>ENERGIJA</t>
  </si>
  <si>
    <t>FOREST- VL.GORAN NAVOJ</t>
  </si>
  <si>
    <t xml:space="preserve">DUKAT MLIJEČ.IND. d.d. - ZAGREB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</si>
</sst>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0" fillId="3" borderId="2" xfId="0" applyFill="1" applyBorder="1" applyAlignment="1">
      <alignment wrapText="1"/>
    </xf>
    <xf numFmtId="0" fontId="0" fillId="3" borderId="5" xfId="0" applyFill="1" applyBorder="1"/>
    <xf numFmtId="0" fontId="8" fillId="3" borderId="5" xfId="0" applyFont="1" applyFill="1" applyBorder="1" applyAlignment="1">
      <alignment wrapText="1"/>
    </xf>
    <xf numFmtId="4" fontId="8" fillId="3" borderId="3" xfId="0" applyNumberFormat="1" applyFont="1" applyFill="1" applyBorder="1"/>
    <xf numFmtId="0" fontId="2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4" fontId="9" fillId="4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abSelected="1" workbookViewId="0">
      <selection activeCell="R4" sqref="R4"/>
    </sheetView>
  </sheetViews>
  <sheetFormatPr defaultColWidth="8.85546875" defaultRowHeight="15" x14ac:dyDescent="0.25"/>
  <cols>
    <col min="1" max="1" width="31" style="10" customWidth="1"/>
    <col min="2" max="2" width="15.28515625" bestFit="1" customWidth="1"/>
    <col min="3" max="3" width="18.85546875" customWidth="1"/>
    <col min="4" max="4" width="10.28515625" customWidth="1"/>
    <col min="5" max="5" width="38.140625" style="12" customWidth="1"/>
    <col min="6" max="6" width="11.28515625" style="4" bestFit="1" customWidth="1"/>
    <col min="8" max="8" width="10.140625" bestFit="1" customWidth="1"/>
  </cols>
  <sheetData>
    <row r="1" spans="1:9" x14ac:dyDescent="0.25">
      <c r="A1" s="43" t="s">
        <v>132</v>
      </c>
      <c r="B1" s="43"/>
      <c r="C1" s="43"/>
      <c r="D1" s="43"/>
      <c r="E1" s="43"/>
      <c r="F1" s="43"/>
    </row>
    <row r="2" spans="1:9" x14ac:dyDescent="0.25">
      <c r="A2" s="44"/>
      <c r="B2" s="44"/>
      <c r="C2" s="44"/>
      <c r="D2" s="44"/>
      <c r="E2" s="44"/>
      <c r="F2" s="44"/>
    </row>
    <row r="3" spans="1:9" ht="27" customHeight="1" x14ac:dyDescent="0.25">
      <c r="A3" s="7" t="s">
        <v>135</v>
      </c>
      <c r="B3" s="41" t="s">
        <v>1</v>
      </c>
      <c r="C3" s="41"/>
      <c r="D3" s="41"/>
      <c r="E3" s="41"/>
      <c r="F3" s="41"/>
    </row>
    <row r="4" spans="1:9" ht="28.5" customHeight="1" x14ac:dyDescent="0.25">
      <c r="A4" s="7" t="s">
        <v>129</v>
      </c>
      <c r="B4" s="42" t="s">
        <v>130</v>
      </c>
      <c r="C4" s="42"/>
      <c r="D4" s="42"/>
      <c r="E4" s="42"/>
      <c r="F4" s="42"/>
    </row>
    <row r="5" spans="1:9" s="1" customFormat="1" ht="32.1" customHeight="1" x14ac:dyDescent="0.25">
      <c r="A5" s="8" t="s">
        <v>126</v>
      </c>
      <c r="B5" s="5" t="s">
        <v>127</v>
      </c>
      <c r="C5" s="6" t="s">
        <v>131</v>
      </c>
      <c r="D5" s="39" t="s">
        <v>128</v>
      </c>
      <c r="E5" s="40"/>
      <c r="F5" s="6" t="s">
        <v>0</v>
      </c>
    </row>
    <row r="6" spans="1:9" s="1" customFormat="1" ht="20.25" customHeight="1" x14ac:dyDescent="0.25">
      <c r="A6" s="20" t="s">
        <v>133</v>
      </c>
      <c r="B6" s="21"/>
      <c r="C6" s="21"/>
      <c r="D6" s="21"/>
      <c r="E6" s="21"/>
      <c r="F6" s="35" t="s">
        <v>141</v>
      </c>
    </row>
    <row r="7" spans="1:9" ht="30" x14ac:dyDescent="0.25">
      <c r="A7" s="9" t="s">
        <v>3</v>
      </c>
      <c r="B7" s="2" t="s">
        <v>2</v>
      </c>
      <c r="C7" s="2" t="s">
        <v>4</v>
      </c>
      <c r="D7" s="2">
        <v>3431</v>
      </c>
      <c r="E7" s="11" t="s">
        <v>151</v>
      </c>
      <c r="F7" s="3">
        <v>326.64999999999998</v>
      </c>
    </row>
    <row r="8" spans="1:9" ht="30" x14ac:dyDescent="0.25">
      <c r="A8" s="9" t="s">
        <v>6</v>
      </c>
      <c r="B8" s="2" t="s">
        <v>5</v>
      </c>
      <c r="C8" s="2" t="s">
        <v>4</v>
      </c>
      <c r="D8" s="2">
        <v>3221</v>
      </c>
      <c r="E8" s="11" t="s">
        <v>152</v>
      </c>
      <c r="F8" s="3">
        <v>270</v>
      </c>
    </row>
    <row r="9" spans="1:9" ht="30" x14ac:dyDescent="0.25">
      <c r="A9" s="9" t="s">
        <v>8</v>
      </c>
      <c r="B9" s="2" t="s">
        <v>7</v>
      </c>
      <c r="C9" s="2" t="s">
        <v>4</v>
      </c>
      <c r="D9" s="2">
        <v>3222</v>
      </c>
      <c r="E9" s="11" t="s">
        <v>9</v>
      </c>
      <c r="F9" s="3">
        <v>1207.6300000000001</v>
      </c>
      <c r="H9" s="4"/>
    </row>
    <row r="10" spans="1:9" ht="30" x14ac:dyDescent="0.25">
      <c r="A10" s="9" t="s">
        <v>169</v>
      </c>
      <c r="B10" s="2" t="s">
        <v>10</v>
      </c>
      <c r="C10" s="2" t="s">
        <v>4</v>
      </c>
      <c r="D10" s="2">
        <v>3222</v>
      </c>
      <c r="E10" s="11" t="s">
        <v>9</v>
      </c>
      <c r="F10" s="3">
        <v>1708.94</v>
      </c>
      <c r="H10" s="4"/>
    </row>
    <row r="11" spans="1:9" ht="30" x14ac:dyDescent="0.25">
      <c r="A11" s="9" t="s">
        <v>12</v>
      </c>
      <c r="B11" s="2" t="s">
        <v>11</v>
      </c>
      <c r="C11" s="2" t="s">
        <v>13</v>
      </c>
      <c r="D11" s="2">
        <v>3222</v>
      </c>
      <c r="E11" s="11" t="s">
        <v>9</v>
      </c>
      <c r="F11" s="3">
        <v>663.43</v>
      </c>
    </row>
    <row r="12" spans="1:9" ht="30" x14ac:dyDescent="0.25">
      <c r="A12" s="9" t="s">
        <v>15</v>
      </c>
      <c r="B12" s="2" t="s">
        <v>14</v>
      </c>
      <c r="C12" s="2" t="s">
        <v>4</v>
      </c>
      <c r="D12" s="2">
        <v>3222</v>
      </c>
      <c r="E12" s="11" t="s">
        <v>9</v>
      </c>
      <c r="F12" s="3">
        <v>965.96</v>
      </c>
    </row>
    <row r="13" spans="1:9" ht="30" x14ac:dyDescent="0.25">
      <c r="A13" s="9" t="s">
        <v>17</v>
      </c>
      <c r="B13" s="2" t="s">
        <v>16</v>
      </c>
      <c r="C13" s="2" t="s">
        <v>18</v>
      </c>
      <c r="D13" s="2">
        <v>3236</v>
      </c>
      <c r="E13" s="11" t="s">
        <v>19</v>
      </c>
      <c r="F13" s="3">
        <v>43.8</v>
      </c>
    </row>
    <row r="14" spans="1:9" x14ac:dyDescent="0.25">
      <c r="A14" s="17" t="s">
        <v>20</v>
      </c>
      <c r="B14" s="16" t="s">
        <v>139</v>
      </c>
      <c r="C14" s="2" t="s">
        <v>139</v>
      </c>
      <c r="D14" s="2">
        <v>3295</v>
      </c>
      <c r="E14" s="11" t="s">
        <v>136</v>
      </c>
      <c r="F14" s="3">
        <v>12.5</v>
      </c>
    </row>
    <row r="15" spans="1:9" ht="30" x14ac:dyDescent="0.25">
      <c r="A15" s="9" t="s">
        <v>22</v>
      </c>
      <c r="B15" s="2" t="s">
        <v>21</v>
      </c>
      <c r="C15" s="2" t="s">
        <v>4</v>
      </c>
      <c r="D15" s="2">
        <v>3222</v>
      </c>
      <c r="E15" s="11" t="s">
        <v>9</v>
      </c>
      <c r="F15" s="3">
        <v>2634.78</v>
      </c>
      <c r="H15" s="4"/>
    </row>
    <row r="16" spans="1:9" ht="30" x14ac:dyDescent="0.25">
      <c r="A16" s="9" t="s">
        <v>24</v>
      </c>
      <c r="B16" s="2" t="s">
        <v>23</v>
      </c>
      <c r="C16" s="2" t="s">
        <v>4</v>
      </c>
      <c r="D16" s="2">
        <v>3222</v>
      </c>
      <c r="E16" s="11" t="s">
        <v>9</v>
      </c>
      <c r="F16" s="3">
        <v>4068.91</v>
      </c>
      <c r="I16" s="4"/>
    </row>
    <row r="17" spans="1:8" x14ac:dyDescent="0.25">
      <c r="A17" s="9" t="s">
        <v>26</v>
      </c>
      <c r="B17" s="2" t="s">
        <v>25</v>
      </c>
      <c r="C17" s="2" t="s">
        <v>4</v>
      </c>
      <c r="D17" s="2">
        <v>3223</v>
      </c>
      <c r="E17" s="11" t="s">
        <v>158</v>
      </c>
      <c r="F17" s="3">
        <v>2804.31</v>
      </c>
    </row>
    <row r="18" spans="1:8" ht="30" x14ac:dyDescent="0.25">
      <c r="A18" s="17" t="s">
        <v>28</v>
      </c>
      <c r="B18" s="2" t="s">
        <v>27</v>
      </c>
      <c r="C18" s="2" t="s">
        <v>29</v>
      </c>
      <c r="D18" s="2">
        <v>3221</v>
      </c>
      <c r="E18" s="11" t="s">
        <v>153</v>
      </c>
      <c r="F18" s="3">
        <v>39.479999999999997</v>
      </c>
    </row>
    <row r="19" spans="1:8" ht="30" x14ac:dyDescent="0.25">
      <c r="A19" s="9" t="s">
        <v>31</v>
      </c>
      <c r="B19" s="2" t="s">
        <v>30</v>
      </c>
      <c r="C19" s="2" t="s">
        <v>32</v>
      </c>
      <c r="D19" s="2">
        <v>3222</v>
      </c>
      <c r="E19" s="11" t="s">
        <v>9</v>
      </c>
      <c r="F19" s="3">
        <v>799.64</v>
      </c>
    </row>
    <row r="20" spans="1:8" x14ac:dyDescent="0.25">
      <c r="A20" s="9" t="s">
        <v>34</v>
      </c>
      <c r="B20" s="2" t="s">
        <v>33</v>
      </c>
      <c r="C20" s="2" t="s">
        <v>4</v>
      </c>
      <c r="D20" s="2">
        <v>3239</v>
      </c>
      <c r="E20" s="11" t="s">
        <v>35</v>
      </c>
      <c r="F20" s="3">
        <v>139.99</v>
      </c>
    </row>
    <row r="21" spans="1:8" ht="30" x14ac:dyDescent="0.25">
      <c r="A21" s="17" t="s">
        <v>37</v>
      </c>
      <c r="B21" s="29" t="s">
        <v>36</v>
      </c>
      <c r="C21" s="29" t="s">
        <v>18</v>
      </c>
      <c r="D21" s="29">
        <v>3721</v>
      </c>
      <c r="E21" s="19" t="s">
        <v>38</v>
      </c>
      <c r="F21" s="30">
        <v>790.76</v>
      </c>
    </row>
    <row r="22" spans="1:8" x14ac:dyDescent="0.25">
      <c r="A22" s="17" t="s">
        <v>168</v>
      </c>
      <c r="B22" s="16" t="s">
        <v>139</v>
      </c>
      <c r="C22" s="2" t="s">
        <v>139</v>
      </c>
      <c r="D22" s="2">
        <v>3223</v>
      </c>
      <c r="E22" s="11" t="s">
        <v>167</v>
      </c>
      <c r="F22" s="3">
        <v>5758.03</v>
      </c>
      <c r="H22" s="4"/>
    </row>
    <row r="23" spans="1:8" ht="30" x14ac:dyDescent="0.25">
      <c r="A23" s="9" t="s">
        <v>40</v>
      </c>
      <c r="B23" s="2" t="s">
        <v>39</v>
      </c>
      <c r="C23" s="2" t="s">
        <v>4</v>
      </c>
      <c r="D23" s="2">
        <v>3221</v>
      </c>
      <c r="E23" s="11" t="s">
        <v>154</v>
      </c>
      <c r="F23" s="3">
        <v>29.04</v>
      </c>
    </row>
    <row r="24" spans="1:8" ht="30" x14ac:dyDescent="0.25">
      <c r="A24" s="9" t="s">
        <v>42</v>
      </c>
      <c r="B24" s="2" t="s">
        <v>41</v>
      </c>
      <c r="C24" s="2" t="s">
        <v>4</v>
      </c>
      <c r="D24" s="2">
        <v>3221</v>
      </c>
      <c r="E24" s="11" t="s">
        <v>155</v>
      </c>
      <c r="F24" s="3">
        <v>161.88999999999999</v>
      </c>
    </row>
    <row r="25" spans="1:8" x14ac:dyDescent="0.25">
      <c r="A25" s="9" t="s">
        <v>44</v>
      </c>
      <c r="B25" s="2" t="s">
        <v>43</v>
      </c>
      <c r="C25" s="2" t="s">
        <v>45</v>
      </c>
      <c r="D25" s="2">
        <v>3235</v>
      </c>
      <c r="E25" s="11" t="s">
        <v>46</v>
      </c>
      <c r="F25" s="3">
        <v>291.76</v>
      </c>
      <c r="H25" s="4"/>
    </row>
    <row r="26" spans="1:8" ht="30" x14ac:dyDescent="0.25">
      <c r="A26" s="9" t="s">
        <v>48</v>
      </c>
      <c r="B26" s="2" t="s">
        <v>47</v>
      </c>
      <c r="C26" s="2" t="s">
        <v>29</v>
      </c>
      <c r="D26" s="2">
        <v>3221</v>
      </c>
      <c r="E26" s="11" t="s">
        <v>155</v>
      </c>
      <c r="F26" s="3">
        <v>13.98</v>
      </c>
    </row>
    <row r="27" spans="1:8" ht="45" x14ac:dyDescent="0.25">
      <c r="A27" s="9" t="s">
        <v>50</v>
      </c>
      <c r="B27" s="2" t="s">
        <v>49</v>
      </c>
      <c r="C27" s="2" t="s">
        <v>51</v>
      </c>
      <c r="D27" s="2">
        <v>3236</v>
      </c>
      <c r="E27" s="11" t="s">
        <v>19</v>
      </c>
      <c r="F27" s="3">
        <v>309.25</v>
      </c>
    </row>
    <row r="28" spans="1:8" ht="30" x14ac:dyDescent="0.25">
      <c r="A28" s="9" t="s">
        <v>53</v>
      </c>
      <c r="B28" s="2" t="s">
        <v>52</v>
      </c>
      <c r="C28" s="2" t="s">
        <v>54</v>
      </c>
      <c r="D28" s="2">
        <v>3234</v>
      </c>
      <c r="E28" s="11" t="s">
        <v>55</v>
      </c>
      <c r="F28" s="3">
        <v>270.60000000000002</v>
      </c>
    </row>
    <row r="29" spans="1:8" x14ac:dyDescent="0.25">
      <c r="A29" s="9" t="s">
        <v>57</v>
      </c>
      <c r="B29" s="2" t="s">
        <v>56</v>
      </c>
      <c r="C29" s="2" t="s">
        <v>29</v>
      </c>
      <c r="D29" s="2">
        <v>3234</v>
      </c>
      <c r="E29" s="11" t="s">
        <v>55</v>
      </c>
      <c r="F29" s="3">
        <v>1087.4000000000001</v>
      </c>
    </row>
    <row r="30" spans="1:8" x14ac:dyDescent="0.25">
      <c r="A30" s="9" t="s">
        <v>59</v>
      </c>
      <c r="B30" s="2" t="s">
        <v>58</v>
      </c>
      <c r="C30" s="2" t="s">
        <v>60</v>
      </c>
      <c r="D30" s="2">
        <v>3223</v>
      </c>
      <c r="E30" s="11" t="s">
        <v>166</v>
      </c>
      <c r="F30" s="3">
        <v>171.78</v>
      </c>
    </row>
    <row r="31" spans="1:8" x14ac:dyDescent="0.25">
      <c r="A31" s="9" t="s">
        <v>62</v>
      </c>
      <c r="B31" s="2" t="s">
        <v>61</v>
      </c>
      <c r="C31" s="2" t="s">
        <v>63</v>
      </c>
      <c r="D31" s="2">
        <v>3231</v>
      </c>
      <c r="E31" s="11" t="s">
        <v>64</v>
      </c>
      <c r="F31" s="3">
        <v>295.48</v>
      </c>
      <c r="H31" s="4"/>
    </row>
    <row r="32" spans="1:8" ht="30" x14ac:dyDescent="0.25">
      <c r="A32" s="9" t="s">
        <v>66</v>
      </c>
      <c r="B32" s="2" t="s">
        <v>65</v>
      </c>
      <c r="C32" s="2" t="s">
        <v>67</v>
      </c>
      <c r="D32" s="2">
        <v>3221</v>
      </c>
      <c r="E32" s="11" t="s">
        <v>155</v>
      </c>
      <c r="F32" s="3">
        <v>115.8</v>
      </c>
    </row>
    <row r="33" spans="1:8" x14ac:dyDescent="0.25">
      <c r="A33" s="9" t="s">
        <v>69</v>
      </c>
      <c r="B33" s="2" t="s">
        <v>68</v>
      </c>
      <c r="C33" s="2" t="s">
        <v>4</v>
      </c>
      <c r="D33" s="2">
        <v>3292</v>
      </c>
      <c r="E33" s="11" t="s">
        <v>70</v>
      </c>
      <c r="F33" s="3">
        <v>1630.48</v>
      </c>
      <c r="H33" s="4"/>
    </row>
    <row r="34" spans="1:8" ht="30" x14ac:dyDescent="0.25">
      <c r="A34" s="9" t="s">
        <v>24</v>
      </c>
      <c r="B34" s="2" t="s">
        <v>23</v>
      </c>
      <c r="C34" s="2" t="s">
        <v>4</v>
      </c>
      <c r="D34" s="2">
        <v>3221</v>
      </c>
      <c r="E34" s="11" t="s">
        <v>155</v>
      </c>
      <c r="F34" s="3">
        <v>792.54</v>
      </c>
      <c r="H34" s="4"/>
    </row>
    <row r="35" spans="1:8" ht="30" x14ac:dyDescent="0.25">
      <c r="A35" s="9" t="s">
        <v>72</v>
      </c>
      <c r="B35" s="2" t="s">
        <v>71</v>
      </c>
      <c r="C35" s="2" t="s">
        <v>4</v>
      </c>
      <c r="D35" s="2">
        <v>3238</v>
      </c>
      <c r="E35" s="11" t="s">
        <v>73</v>
      </c>
      <c r="F35" s="3">
        <v>328.49</v>
      </c>
    </row>
    <row r="36" spans="1:8" ht="60" x14ac:dyDescent="0.25">
      <c r="A36" s="9" t="s">
        <v>137</v>
      </c>
      <c r="B36" s="2" t="s">
        <v>138</v>
      </c>
      <c r="C36" s="2" t="s">
        <v>4</v>
      </c>
      <c r="D36" s="2">
        <v>3295</v>
      </c>
      <c r="E36" s="11" t="s">
        <v>74</v>
      </c>
      <c r="F36" s="3">
        <v>140</v>
      </c>
    </row>
    <row r="37" spans="1:8" x14ac:dyDescent="0.25">
      <c r="A37" s="9" t="s">
        <v>76</v>
      </c>
      <c r="B37" s="2" t="s">
        <v>75</v>
      </c>
      <c r="C37" s="2" t="s">
        <v>4</v>
      </c>
      <c r="D37" s="2">
        <v>3231</v>
      </c>
      <c r="E37" s="11" t="s">
        <v>64</v>
      </c>
      <c r="F37" s="3">
        <v>50.44</v>
      </c>
    </row>
    <row r="38" spans="1:8" x14ac:dyDescent="0.25">
      <c r="A38" s="9" t="s">
        <v>78</v>
      </c>
      <c r="B38" s="2" t="s">
        <v>77</v>
      </c>
      <c r="C38" s="2" t="s">
        <v>4</v>
      </c>
      <c r="D38" s="2">
        <v>3235</v>
      </c>
      <c r="E38" s="11" t="s">
        <v>163</v>
      </c>
      <c r="F38" s="3">
        <v>44.8</v>
      </c>
    </row>
    <row r="39" spans="1:8" ht="30" x14ac:dyDescent="0.25">
      <c r="A39" s="9" t="s">
        <v>80</v>
      </c>
      <c r="B39" s="2" t="s">
        <v>79</v>
      </c>
      <c r="C39" s="2" t="s">
        <v>4</v>
      </c>
      <c r="D39" s="2">
        <v>3221</v>
      </c>
      <c r="E39" s="11" t="s">
        <v>160</v>
      </c>
      <c r="F39" s="3">
        <v>335</v>
      </c>
    </row>
    <row r="40" spans="1:8" ht="30" x14ac:dyDescent="0.25">
      <c r="A40" s="9" t="s">
        <v>82</v>
      </c>
      <c r="B40" s="2" t="s">
        <v>81</v>
      </c>
      <c r="C40" s="2" t="s">
        <v>4</v>
      </c>
      <c r="D40" s="2">
        <v>3221</v>
      </c>
      <c r="E40" s="11" t="s">
        <v>154</v>
      </c>
      <c r="F40" s="3">
        <v>55</v>
      </c>
    </row>
    <row r="41" spans="1:8" ht="30" x14ac:dyDescent="0.25">
      <c r="A41" s="9" t="s">
        <v>84</v>
      </c>
      <c r="B41" s="2" t="s">
        <v>83</v>
      </c>
      <c r="C41" s="2" t="s">
        <v>4</v>
      </c>
      <c r="D41" s="2">
        <v>3221</v>
      </c>
      <c r="E41" s="11" t="s">
        <v>161</v>
      </c>
      <c r="F41" s="3">
        <v>226</v>
      </c>
    </row>
    <row r="42" spans="1:8" x14ac:dyDescent="0.25">
      <c r="A42" s="9" t="s">
        <v>87</v>
      </c>
      <c r="B42" s="2" t="s">
        <v>86</v>
      </c>
      <c r="C42" s="2" t="s">
        <v>88</v>
      </c>
      <c r="D42" s="2">
        <v>3223</v>
      </c>
      <c r="E42" s="11" t="s">
        <v>159</v>
      </c>
      <c r="F42" s="3">
        <v>1290.42</v>
      </c>
    </row>
    <row r="43" spans="1:8" ht="45" x14ac:dyDescent="0.25">
      <c r="A43" s="9" t="s">
        <v>90</v>
      </c>
      <c r="B43" s="2" t="s">
        <v>89</v>
      </c>
      <c r="C43" s="2" t="s">
        <v>4</v>
      </c>
      <c r="D43" s="2">
        <v>3236</v>
      </c>
      <c r="E43" s="11" t="s">
        <v>19</v>
      </c>
      <c r="F43" s="3">
        <v>49.78</v>
      </c>
    </row>
    <row r="44" spans="1:8" ht="30" x14ac:dyDescent="0.25">
      <c r="A44" s="9" t="s">
        <v>92</v>
      </c>
      <c r="B44" s="2" t="s">
        <v>91</v>
      </c>
      <c r="C44" s="2" t="s">
        <v>4</v>
      </c>
      <c r="D44" s="2">
        <v>3221</v>
      </c>
      <c r="E44" s="11" t="s">
        <v>154</v>
      </c>
      <c r="F44" s="3">
        <v>120.32</v>
      </c>
    </row>
    <row r="45" spans="1:8" ht="30" x14ac:dyDescent="0.25">
      <c r="A45" s="9" t="s">
        <v>93</v>
      </c>
      <c r="B45" s="2"/>
      <c r="C45" s="2"/>
      <c r="D45" s="2">
        <v>3238</v>
      </c>
      <c r="E45" s="11" t="s">
        <v>165</v>
      </c>
      <c r="F45" s="3">
        <v>2.12</v>
      </c>
    </row>
    <row r="46" spans="1:8" ht="30" x14ac:dyDescent="0.25">
      <c r="A46" s="9" t="s">
        <v>95</v>
      </c>
      <c r="B46" s="2" t="s">
        <v>94</v>
      </c>
      <c r="C46" s="2" t="s">
        <v>29</v>
      </c>
      <c r="D46" s="2">
        <v>3223</v>
      </c>
      <c r="E46" s="11" t="s">
        <v>158</v>
      </c>
      <c r="F46" s="3">
        <v>60.57</v>
      </c>
    </row>
    <row r="47" spans="1:8" ht="30" x14ac:dyDescent="0.25">
      <c r="A47" s="9" t="s">
        <v>95</v>
      </c>
      <c r="B47" s="2" t="s">
        <v>94</v>
      </c>
      <c r="C47" s="2" t="s">
        <v>29</v>
      </c>
      <c r="D47" s="2">
        <v>3234</v>
      </c>
      <c r="E47" s="11" t="s">
        <v>55</v>
      </c>
      <c r="F47" s="3">
        <v>72.69</v>
      </c>
    </row>
    <row r="48" spans="1:8" ht="45" x14ac:dyDescent="0.25">
      <c r="A48" s="19" t="s">
        <v>140</v>
      </c>
      <c r="B48" s="18" t="s">
        <v>139</v>
      </c>
      <c r="C48" s="16" t="s">
        <v>139</v>
      </c>
      <c r="D48" s="2">
        <v>3299</v>
      </c>
      <c r="E48" s="11" t="s">
        <v>96</v>
      </c>
      <c r="F48" s="3">
        <v>40</v>
      </c>
    </row>
    <row r="49" spans="1:8" ht="30" x14ac:dyDescent="0.25">
      <c r="A49" s="9" t="s">
        <v>98</v>
      </c>
      <c r="B49" s="2" t="s">
        <v>97</v>
      </c>
      <c r="C49" s="2" t="s">
        <v>99</v>
      </c>
      <c r="D49" s="2">
        <v>3221</v>
      </c>
      <c r="E49" s="11" t="s">
        <v>157</v>
      </c>
      <c r="F49" s="3">
        <v>840.38</v>
      </c>
    </row>
    <row r="50" spans="1:8" x14ac:dyDescent="0.25">
      <c r="A50" s="9" t="s">
        <v>101</v>
      </c>
      <c r="B50" s="2" t="s">
        <v>100</v>
      </c>
      <c r="C50" s="2" t="s">
        <v>4</v>
      </c>
      <c r="D50" s="2">
        <v>3238</v>
      </c>
      <c r="E50" s="11" t="s">
        <v>73</v>
      </c>
      <c r="F50" s="3">
        <v>2.83</v>
      </c>
    </row>
    <row r="51" spans="1:8" ht="30" x14ac:dyDescent="0.25">
      <c r="A51" s="9" t="s">
        <v>103</v>
      </c>
      <c r="B51" s="2" t="s">
        <v>102</v>
      </c>
      <c r="C51" s="2" t="s">
        <v>4</v>
      </c>
      <c r="D51" s="2">
        <v>3236</v>
      </c>
      <c r="E51" s="11" t="s">
        <v>19</v>
      </c>
      <c r="F51" s="3">
        <v>102.18</v>
      </c>
    </row>
    <row r="52" spans="1:8" ht="45" x14ac:dyDescent="0.25">
      <c r="A52" s="9" t="s">
        <v>50</v>
      </c>
      <c r="B52" s="2" t="s">
        <v>49</v>
      </c>
      <c r="C52" s="2" t="s">
        <v>51</v>
      </c>
      <c r="D52" s="2">
        <v>3213</v>
      </c>
      <c r="E52" s="11" t="s">
        <v>104</v>
      </c>
      <c r="F52" s="3">
        <v>73</v>
      </c>
    </row>
    <row r="53" spans="1:8" ht="30" x14ac:dyDescent="0.25">
      <c r="A53" s="9" t="s">
        <v>106</v>
      </c>
      <c r="B53" s="2" t="s">
        <v>105</v>
      </c>
      <c r="C53" s="2" t="s">
        <v>67</v>
      </c>
      <c r="D53" s="2">
        <v>3221</v>
      </c>
      <c r="E53" s="11" t="s">
        <v>157</v>
      </c>
      <c r="F53" s="3">
        <v>110.62</v>
      </c>
    </row>
    <row r="54" spans="1:8" ht="30" x14ac:dyDescent="0.25">
      <c r="A54" s="9" t="s">
        <v>108</v>
      </c>
      <c r="B54" s="2" t="s">
        <v>107</v>
      </c>
      <c r="C54" s="2" t="s">
        <v>109</v>
      </c>
      <c r="D54" s="2">
        <v>3221</v>
      </c>
      <c r="E54" s="11" t="s">
        <v>156</v>
      </c>
      <c r="F54" s="3">
        <v>319.25</v>
      </c>
    </row>
    <row r="55" spans="1:8" x14ac:dyDescent="0.25">
      <c r="A55" s="9" t="s">
        <v>111</v>
      </c>
      <c r="B55" s="2" t="s">
        <v>110</v>
      </c>
      <c r="C55" s="2" t="s">
        <v>99</v>
      </c>
      <c r="D55" s="2">
        <v>3235</v>
      </c>
      <c r="E55" s="11" t="s">
        <v>46</v>
      </c>
      <c r="F55" s="3">
        <v>261.22000000000003</v>
      </c>
    </row>
    <row r="56" spans="1:8" x14ac:dyDescent="0.25">
      <c r="A56" s="9" t="s">
        <v>111</v>
      </c>
      <c r="B56" s="2" t="s">
        <v>110</v>
      </c>
      <c r="C56" s="2" t="s">
        <v>99</v>
      </c>
      <c r="D56" s="2">
        <v>3292</v>
      </c>
      <c r="E56" s="11" t="s">
        <v>70</v>
      </c>
      <c r="F56" s="3">
        <v>49.82</v>
      </c>
    </row>
    <row r="57" spans="1:8" ht="30" x14ac:dyDescent="0.25">
      <c r="A57" s="9" t="s">
        <v>113</v>
      </c>
      <c r="B57" s="2" t="s">
        <v>112</v>
      </c>
      <c r="C57" s="2" t="s">
        <v>60</v>
      </c>
      <c r="D57" s="2">
        <v>3221</v>
      </c>
      <c r="E57" s="11" t="s">
        <v>157</v>
      </c>
      <c r="F57" s="3">
        <v>107.69</v>
      </c>
    </row>
    <row r="58" spans="1:8" ht="30" x14ac:dyDescent="0.25">
      <c r="A58" s="9" t="s">
        <v>115</v>
      </c>
      <c r="B58" s="2" t="s">
        <v>114</v>
      </c>
      <c r="C58" s="2" t="s">
        <v>116</v>
      </c>
      <c r="D58" s="2">
        <v>3221</v>
      </c>
      <c r="E58" s="11" t="s">
        <v>155</v>
      </c>
      <c r="F58" s="3">
        <v>35.880000000000003</v>
      </c>
    </row>
    <row r="59" spans="1:8" ht="30" x14ac:dyDescent="0.25">
      <c r="A59" s="17" t="s">
        <v>117</v>
      </c>
      <c r="B59" s="18" t="s">
        <v>139</v>
      </c>
      <c r="C59" s="16" t="s">
        <v>139</v>
      </c>
      <c r="D59" s="2">
        <v>3223</v>
      </c>
      <c r="E59" s="11" t="s">
        <v>162</v>
      </c>
      <c r="F59" s="3">
        <v>354.9</v>
      </c>
    </row>
    <row r="60" spans="1:8" ht="30" x14ac:dyDescent="0.25">
      <c r="A60" s="9" t="s">
        <v>119</v>
      </c>
      <c r="B60" s="2" t="s">
        <v>118</v>
      </c>
      <c r="C60" s="2" t="s">
        <v>120</v>
      </c>
      <c r="D60" s="2">
        <v>3238</v>
      </c>
      <c r="E60" s="11" t="s">
        <v>73</v>
      </c>
      <c r="F60" s="3">
        <v>46.45</v>
      </c>
    </row>
    <row r="61" spans="1:8" ht="30" x14ac:dyDescent="0.25">
      <c r="A61" s="9" t="s">
        <v>122</v>
      </c>
      <c r="B61" s="2" t="s">
        <v>121</v>
      </c>
      <c r="C61" s="2" t="s">
        <v>123</v>
      </c>
      <c r="D61" s="2">
        <v>3237</v>
      </c>
      <c r="E61" s="11" t="s">
        <v>164</v>
      </c>
      <c r="F61" s="3">
        <v>49.78</v>
      </c>
    </row>
    <row r="62" spans="1:8" x14ac:dyDescent="0.25">
      <c r="A62" s="9" t="s">
        <v>125</v>
      </c>
      <c r="B62" s="2" t="s">
        <v>124</v>
      </c>
      <c r="C62" s="2" t="s">
        <v>4</v>
      </c>
      <c r="D62" s="2">
        <v>3239</v>
      </c>
      <c r="E62" s="11" t="s">
        <v>35</v>
      </c>
      <c r="F62" s="3">
        <v>42.48</v>
      </c>
    </row>
    <row r="63" spans="1:8" x14ac:dyDescent="0.25">
      <c r="A63" s="9"/>
      <c r="B63" s="2"/>
      <c r="C63" s="2"/>
      <c r="D63" s="2"/>
      <c r="E63" s="23" t="s">
        <v>142</v>
      </c>
      <c r="F63" s="22">
        <f>SUM(F7:F62)</f>
        <v>32616.919999999991</v>
      </c>
      <c r="H63" s="4"/>
    </row>
    <row r="64" spans="1:8" ht="15.75" x14ac:dyDescent="0.25">
      <c r="A64" s="36" t="s">
        <v>134</v>
      </c>
      <c r="B64" s="37"/>
      <c r="C64" s="37"/>
      <c r="D64" s="37"/>
      <c r="E64" s="37"/>
      <c r="F64" s="38"/>
    </row>
    <row r="65" spans="1:8" ht="15.75" x14ac:dyDescent="0.25">
      <c r="A65" s="13"/>
      <c r="B65" s="14"/>
      <c r="C65" s="14"/>
      <c r="D65" s="14"/>
      <c r="E65" s="14"/>
      <c r="F65" s="15"/>
    </row>
    <row r="66" spans="1:8" ht="15.75" x14ac:dyDescent="0.25">
      <c r="A66" s="28"/>
      <c r="B66" s="28"/>
      <c r="C66" s="28"/>
      <c r="D66" s="31">
        <v>3111</v>
      </c>
      <c r="E66" s="31" t="s">
        <v>144</v>
      </c>
      <c r="F66" s="34">
        <v>121951.3</v>
      </c>
    </row>
    <row r="67" spans="1:8" ht="15.75" x14ac:dyDescent="0.25">
      <c r="A67" s="28"/>
      <c r="B67" s="28"/>
      <c r="C67" s="28"/>
      <c r="D67" s="31">
        <v>3113</v>
      </c>
      <c r="E67" s="31" t="s">
        <v>148</v>
      </c>
      <c r="F67" s="34">
        <v>2847.42</v>
      </c>
    </row>
    <row r="68" spans="1:8" ht="15.75" x14ac:dyDescent="0.25">
      <c r="A68" s="28"/>
      <c r="B68" s="28"/>
      <c r="C68" s="28"/>
      <c r="D68" s="31">
        <v>3121</v>
      </c>
      <c r="E68" s="31" t="s">
        <v>145</v>
      </c>
      <c r="F68" s="34">
        <v>3948.43</v>
      </c>
    </row>
    <row r="69" spans="1:8" ht="15.75" x14ac:dyDescent="0.25">
      <c r="A69" s="28"/>
      <c r="B69" s="28"/>
      <c r="C69" s="28"/>
      <c r="D69" s="31">
        <v>3132</v>
      </c>
      <c r="E69" s="31" t="s">
        <v>146</v>
      </c>
      <c r="F69" s="34">
        <v>18473.84</v>
      </c>
    </row>
    <row r="70" spans="1:8" ht="15.75" x14ac:dyDescent="0.25">
      <c r="A70" s="28"/>
      <c r="B70" s="28"/>
      <c r="C70" s="28"/>
      <c r="D70" s="31">
        <v>3212</v>
      </c>
      <c r="E70" s="31" t="s">
        <v>149</v>
      </c>
      <c r="F70" s="34">
        <v>5766.86</v>
      </c>
    </row>
    <row r="71" spans="1:8" ht="30" x14ac:dyDescent="0.25">
      <c r="A71" s="28"/>
      <c r="B71" s="28"/>
      <c r="C71" s="28"/>
      <c r="D71" s="31">
        <v>3214</v>
      </c>
      <c r="E71" s="32" t="s">
        <v>147</v>
      </c>
      <c r="F71" s="34">
        <v>72.5</v>
      </c>
    </row>
    <row r="72" spans="1:8" ht="15.75" x14ac:dyDescent="0.25">
      <c r="A72" s="28"/>
      <c r="B72" s="28"/>
      <c r="C72" s="28"/>
      <c r="D72" s="31">
        <v>3239</v>
      </c>
      <c r="E72" s="33" t="s">
        <v>35</v>
      </c>
      <c r="F72" s="34">
        <v>2.6</v>
      </c>
    </row>
    <row r="73" spans="1:8" ht="31.5" x14ac:dyDescent="0.25">
      <c r="A73" s="28"/>
      <c r="B73" s="28"/>
      <c r="C73" s="28"/>
      <c r="D73" s="31">
        <v>3291</v>
      </c>
      <c r="E73" s="31" t="s">
        <v>85</v>
      </c>
      <c r="F73" s="34">
        <v>214.05</v>
      </c>
    </row>
    <row r="74" spans="1:8" ht="31.5" x14ac:dyDescent="0.25">
      <c r="A74" s="28"/>
      <c r="B74" s="28"/>
      <c r="C74" s="28"/>
      <c r="D74" s="31">
        <v>3721</v>
      </c>
      <c r="E74" s="31" t="s">
        <v>150</v>
      </c>
      <c r="F74" s="34">
        <v>1612.47</v>
      </c>
    </row>
    <row r="75" spans="1:8" x14ac:dyDescent="0.25">
      <c r="A75" s="9"/>
      <c r="B75" s="2"/>
      <c r="C75" s="2"/>
      <c r="D75" s="2"/>
      <c r="E75" s="23" t="s">
        <v>142</v>
      </c>
      <c r="F75" s="22">
        <f>SUM(F74,F73,F72,F71,F70,F69,F68,F67,F66,)</f>
        <v>154889.47</v>
      </c>
      <c r="H75" s="4"/>
    </row>
    <row r="76" spans="1:8" x14ac:dyDescent="0.25">
      <c r="A76" s="24"/>
      <c r="B76" s="25"/>
      <c r="C76" s="25"/>
      <c r="D76" s="25"/>
      <c r="E76" s="26" t="s">
        <v>143</v>
      </c>
      <c r="F76" s="27">
        <f>F63+F75</f>
        <v>187506.38999999998</v>
      </c>
      <c r="H76" s="4"/>
    </row>
    <row r="79" spans="1:8" x14ac:dyDescent="0.25">
      <c r="H79" s="4"/>
    </row>
  </sheetData>
  <mergeCells count="5">
    <mergeCell ref="A64:F64"/>
    <mergeCell ref="D5:E5"/>
    <mergeCell ref="B3:F3"/>
    <mergeCell ref="B4:F4"/>
    <mergeCell ref="A1:F2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IOT-1-2024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Ured 2</cp:lastModifiedBy>
  <cp:lastPrinted>2024-02-19T12:26:28Z</cp:lastPrinted>
  <dcterms:created xsi:type="dcterms:W3CDTF">2015-06-05T18:17:20Z</dcterms:created>
  <dcterms:modified xsi:type="dcterms:W3CDTF">2024-02-19T12:57:44Z</dcterms:modified>
</cp:coreProperties>
</file>